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D588D93D-6A0F-43FA-9BCB-13C1B5D1AD2B}"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7" i="1" l="1"/>
  <c r="G65" i="1"/>
  <c r="G61" i="1"/>
  <c r="G62" i="1"/>
  <c r="G63" i="1"/>
  <c r="G64" i="1"/>
  <c r="G60" i="1"/>
  <c r="G57" i="1"/>
  <c r="G55" i="1"/>
  <c r="G56" i="1"/>
  <c r="G54" i="1"/>
  <c r="G51" i="1"/>
  <c r="G49" i="1"/>
  <c r="G50" i="1"/>
  <c r="G48" i="1"/>
  <c r="G45" i="1"/>
  <c r="G44" i="1"/>
  <c r="G43" i="1"/>
  <c r="G40" i="1"/>
  <c r="G39" i="1"/>
  <c r="G36" i="1"/>
  <c r="G30" i="1"/>
  <c r="G31" i="1"/>
  <c r="G32" i="1"/>
  <c r="G33" i="1"/>
  <c r="G34" i="1"/>
  <c r="G35" i="1"/>
  <c r="G29" i="1"/>
  <c r="G26" i="1"/>
  <c r="G20" i="1"/>
  <c r="G21" i="1"/>
  <c r="G22" i="1"/>
  <c r="G23" i="1"/>
  <c r="G24" i="1"/>
  <c r="G25" i="1"/>
  <c r="G19" i="1"/>
  <c r="G16" i="1"/>
  <c r="G13" i="1"/>
  <c r="G14" i="1"/>
  <c r="G15" i="1"/>
  <c r="G12" i="1"/>
</calcChain>
</file>

<file path=xl/sharedStrings.xml><?xml version="1.0" encoding="utf-8"?>
<sst xmlns="http://schemas.openxmlformats.org/spreadsheetml/2006/main" count="107" uniqueCount="81">
  <si>
    <t xml:space="preserve">البند </t>
  </si>
  <si>
    <t>المواصفات</t>
  </si>
  <si>
    <t>الوحدة</t>
  </si>
  <si>
    <t xml:space="preserve">الجملة </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</si>
  <si>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</si>
  <si>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</si>
  <si>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</si>
  <si>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</si>
  <si>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</si>
  <si>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</si>
  <si>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</si>
  <si>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</si>
  <si>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</si>
  <si>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</si>
  <si>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</si>
  <si>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</si>
  <si>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</si>
  <si>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</si>
  <si>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</si>
  <si>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</si>
  <si>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</si>
  <si>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</si>
  <si>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</si>
  <si>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</si>
  <si>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</si>
  <si>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</si>
  <si>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</si>
  <si>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</si>
  <si>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</si>
  <si>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</si>
  <si>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</si>
  <si>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</si>
  <si>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</si>
  <si>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</si>
  <si>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</si>
  <si>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</si>
  <si>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</si>
  <si>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جملة أعمال السباكة</t>
  </si>
  <si>
    <t xml:space="preserve">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</si>
  <si>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</si>
  <si>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</si>
  <si>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</si>
  <si>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</si>
  <si>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</si>
  <si>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</si>
  <si>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</si>
  <si>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</si>
  <si>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</si>
  <si>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</si>
  <si>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</si>
  <si>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</si>
  <si>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</si>
  <si>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</si>
  <si>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توريد وتنفيد بيم مستمر للعتب  بأبعاد (20*20 سم ) بحديد 4 سيخات  12 ملم  وكانات 8 ملم كل 25 سم بنسبة خلط 1:2:4</t>
  </si>
  <si>
    <t xml:space="preserve">توريد وتركيب مقعد ستاند لذوي الاحتياجات الخاصة </t>
  </si>
  <si>
    <t xml:space="preserve">توريد وتركيب لمبة 20LED واط مع ملحقاتها </t>
  </si>
  <si>
    <t xml:space="preserve">توريد وتركيب مقعد شرقي من الرخام  من تركيب ماسورة 4 بوصة بطول 50 سم  في السقفة اسفل المقعد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</si>
  <si>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</si>
  <si>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وعمل مباني  لدورات المياه والحائط الساتر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</si>
  <si>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40سم  مع مراعاة الميلان بالمونة الاسمنتية خلط 1:8</t>
  </si>
  <si>
    <t>توريد وعمل   فرشة خرسانة بيضاء داخل مساحة الساتر وبسطة مدرج ذوي الاحتاجات الخاصة سمك 10 سم بنسبة خلطة 1:3:6</t>
  </si>
  <si>
    <t>توريد وعمل دهان من الداخل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</si>
  <si>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</si>
  <si>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</si>
  <si>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 xml:space="preserve">توريد وتركيب باب ضلفة واحدة بأبعاد 0.80*2.20 م من المواسير 3*6 سمك 1 ملم للحلق ومواسير 2.5*5 ملم للضلف والتجليد بالصاج المحير مع عمل الاكسندا النملي الناعم بالمناور السعر تركيب ترابيس 6 بوصة للابواب وترباس قفل من الخارج مع عمل المقابض والعزل والطلاء </t>
  </si>
  <si>
    <t xml:space="preserve">توريد وعمل قصة   لحوائط الساتر الخارجي   بالطوب الاحمر سمك طوبة ونصف وارتفاع  50 سم (حسب الشيرب) بالمونة الأسمنتية  خلط 1:8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</si>
  <si>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</si>
  <si>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</si>
  <si>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</si>
  <si>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جدول كميات ومواصفات تشييد  وحدة مرحاض (4 عيون)  
مدرسة مهيرة بنت عبود بنات   - أبوحجار </t>
    </r>
    <r>
      <rPr>
        <b/>
        <sz val="20"/>
        <color theme="1"/>
        <rFont val="Calibri"/>
        <family val="2"/>
        <scheme val="minor"/>
      </rPr>
      <t xml:space="preserve">
</t>
    </r>
  </si>
  <si>
    <t xml:space="preserve">توريد وتركيب سيراميك أرضيات بأبعاد 20*20 (المدينة ) السعر يشمل المعالجة بالاسمنت الابيض </t>
  </si>
  <si>
    <r>
      <t xml:space="preserve">                                 </t>
    </r>
    <r>
      <rPr>
        <b/>
        <u/>
        <sz val="24"/>
        <color theme="1"/>
        <rFont val="Calibri"/>
        <family val="2"/>
        <scheme val="minor"/>
      </rPr>
      <t xml:space="preserve">
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</si>
  <si>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</si>
  <si>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</si>
  <si>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</si>
  <si>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</si>
  <si>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</si>
  <si>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</si>
  <si>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الكمية USD</t>
  </si>
  <si>
    <t>سعر الوحدة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</si>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</sst>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20"/>
      <color theme="1"/>
      <name val="Calibri"/>
      <family val="2"/>
      <scheme val="min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3">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5" fillId="0" borderId="0" xfId="1" applyNumberFormat="1" applyFont="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4" xfId="0" applyFont="1" applyFill="1" applyBorder="1" applyAlignment="1">
      <alignment horizontal="center"/>
    </xf>
    <xf numFmtId="164" fontId="2" fillId="2" borderId="4"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0" fontId="2" fillId="0" borderId="1" xfId="0" applyFont="1" applyBorder="1" applyAlignment="1">
      <alignment horizontal="right" vertical="top" wrapText="1"/>
    </xf>
    <xf numFmtId="0" fontId="3" fillId="0" borderId="1" xfId="0" applyFont="1" applyBorder="1" applyAlignment="1">
      <alignment horizontal="right" wrapText="1"/>
    </xf>
    <xf numFmtId="0" fontId="3" fillId="0" borderId="1" xfId="0" applyFont="1" applyBorder="1" applyAlignment="1">
      <alignment horizontal="right"/>
    </xf>
    <xf numFmtId="0" fontId="3" fillId="0" borderId="1" xfId="0" applyFont="1" applyBorder="1" applyAlignment="1">
      <alignment horizontal="center"/>
    </xf>
    <xf numFmtId="0" fontId="12" fillId="2" borderId="5" xfId="0" applyFont="1" applyFill="1" applyBorder="1" applyAlignment="1">
      <alignment horizontal="center" vertical="center"/>
    </xf>
    <xf numFmtId="164" fontId="5" fillId="2" borderId="6" xfId="0" applyNumberFormat="1" applyFont="1" applyFill="1" applyBorder="1" applyAlignment="1">
      <alignment horizontal="center" vertical="center"/>
    </xf>
    <xf numFmtId="164" fontId="5" fillId="2" borderId="7" xfId="0" applyNumberFormat="1" applyFont="1" applyFill="1" applyBorder="1" applyAlignment="1">
      <alignment horizontal="center" vertical="center"/>
    </xf>
    <xf numFmtId="164" fontId="5" fillId="2" borderId="8" xfId="0" applyNumberFormat="1" applyFont="1" applyFill="1" applyBorder="1" applyAlignment="1">
      <alignment horizontal="center" vertical="center"/>
    </xf>
    <xf numFmtId="164" fontId="1" fillId="0" borderId="0" xfId="1" applyNumberFormat="1" applyFont="1" applyAlignment="1">
      <alignment horizontal="center" wrapText="1"/>
    </xf>
    <xf numFmtId="164" fontId="1" fillId="0" borderId="0" xfId="1" applyNumberFormat="1" applyFont="1" applyAlignment="1">
      <alignment horizontal="center"/>
    </xf>
    <xf numFmtId="0" fontId="8"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4" xfId="0" applyFont="1" applyFill="1" applyBorder="1" applyAlignment="1">
      <alignment horizontal="center"/>
    </xf>
    <xf numFmtId="0" fontId="2" fillId="2" borderId="4"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11" fillId="0" borderId="0" xfId="0" applyFont="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164" fontId="6" fillId="0" borderId="1" xfId="1" applyNumberFormat="1" applyFont="1" applyBorder="1" applyAlignment="1" applyProtection="1">
      <alignment horizontal="center" vertical="center"/>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3" fillId="2" borderId="5" xfId="0" applyFont="1" applyFill="1" applyBorder="1" applyAlignment="1" applyProtection="1">
      <alignment horizontal="right" vertical="top"/>
      <protection locked="0"/>
    </xf>
    <xf numFmtId="0" fontId="2" fillId="0" borderId="0" xfId="0" applyFont="1" applyProtection="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438297</xdr:colOff>
      <xdr:row>1</xdr:row>
      <xdr:rowOff>319090</xdr:rowOff>
    </xdr:from>
    <xdr:to>
      <xdr:col>2</xdr:col>
      <xdr:colOff>2158851</xdr:colOff>
      <xdr:row>3</xdr:row>
      <xdr:rowOff>357815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9993287249" y="357190"/>
          <a:ext cx="2469854" cy="927725"/>
        </a:xfrm>
        <a:prstGeom prst="rect">
          <a:avLst/>
        </a:prstGeom>
      </xdr:spPr>
    </xdr:pic>
    <xdr:clientData/>
  </xdr:twoCellAnchor>
  <xdr:twoCellAnchor editAs="oneCell">
    <xdr:from>
      <xdr:col>6</xdr:col>
      <xdr:colOff>431800</xdr:colOff>
      <xdr:row>1</xdr:row>
      <xdr:rowOff>104978</xdr:rowOff>
    </xdr:from>
    <xdr:to>
      <xdr:col>6</xdr:col>
      <xdr:colOff>2419936</xdr:colOff>
      <xdr:row>4</xdr:row>
      <xdr:rowOff>368300</xdr:rowOff>
    </xdr:to>
    <xdr:pic>
      <xdr:nvPicPr>
        <xdr:cNvPr id="4" name="Picture 3" descr="C:\Users\Ali Omer\Desktop\Photos\Logos\IMG-20190323-WA0001.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789964" y="143078"/>
          <a:ext cx="1988136" cy="159682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81"/>
  <sheetViews>
    <sheetView rightToLeft="1" tabSelected="1" view="pageBreakPreview" topLeftCell="A58" zoomScale="75" zoomScaleNormal="75" zoomScaleSheetLayoutView="75" zoomScalePageLayoutView="20" workbookViewId="0">
      <selection activeCell="F63" sqref="F63"/>
    </sheetView>
  </sheetViews>
  <sheetFormatPr defaultRowHeight="30" customHeight="1" x14ac:dyDescent="0.25"/>
  <cols>
    <col min="1" max="1" width="2.7109375" customWidth="1"/>
    <col min="2" max="2" width="11.28515625" customWidth="1"/>
    <col min="3" max="3" width="88.85546875" customWidth="1"/>
    <col min="4" max="4" width="21.7109375" customWidth="1"/>
    <col min="5" max="5" width="16" customWidth="1"/>
    <col min="6" max="6" width="25.140625" style="19" customWidth="1"/>
    <col min="7" max="7" width="38.28515625" style="19" customWidth="1"/>
    <col min="8" max="8" width="1.28515625" hidden="1"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3"/>
      <c r="G1" s="13"/>
      <c r="H1" s="1"/>
      <c r="I1" s="1"/>
    </row>
    <row r="2" spans="2:9" ht="35.25" customHeight="1" x14ac:dyDescent="0.25">
      <c r="B2" s="43" t="s">
        <v>71</v>
      </c>
      <c r="C2" s="43"/>
      <c r="D2" s="43"/>
      <c r="E2" s="43"/>
      <c r="F2" s="43"/>
      <c r="G2" s="43"/>
      <c r="H2" s="1"/>
      <c r="I2" s="1"/>
    </row>
    <row r="3" spans="2:9" ht="35.25" customHeight="1" x14ac:dyDescent="0.25">
      <c r="B3" s="43"/>
      <c r="C3" s="43"/>
      <c r="D3" s="43"/>
      <c r="E3" s="43"/>
      <c r="F3" s="43"/>
      <c r="G3" s="43"/>
      <c r="H3" s="1"/>
      <c r="I3" s="1"/>
    </row>
    <row r="4" spans="2:9" ht="35.25" customHeight="1" x14ac:dyDescent="0.25">
      <c r="B4" s="43"/>
      <c r="C4" s="43"/>
      <c r="D4" s="43"/>
      <c r="E4" s="43"/>
      <c r="F4" s="43"/>
      <c r="G4" s="43"/>
      <c r="H4" s="1"/>
      <c r="I4" s="1"/>
    </row>
    <row r="5" spans="2:9" ht="35.25" customHeight="1" x14ac:dyDescent="0.25">
      <c r="B5" s="43"/>
      <c r="C5" s="43"/>
      <c r="D5" s="43"/>
      <c r="E5" s="43"/>
      <c r="F5" s="43"/>
      <c r="G5" s="43"/>
      <c r="H5" s="1"/>
      <c r="I5" s="1"/>
    </row>
    <row r="6" spans="2:9" ht="35.25" customHeight="1" x14ac:dyDescent="0.25">
      <c r="B6" s="43"/>
      <c r="C6" s="43"/>
      <c r="D6" s="43"/>
      <c r="E6" s="43"/>
      <c r="F6" s="43"/>
      <c r="G6" s="43"/>
      <c r="H6" s="3"/>
      <c r="I6" s="1"/>
    </row>
    <row r="7" spans="2:9" ht="66" customHeight="1" x14ac:dyDescent="0.25">
      <c r="B7" s="50" t="s">
        <v>69</v>
      </c>
      <c r="C7" s="50"/>
      <c r="D7" s="50"/>
      <c r="E7" s="50"/>
      <c r="F7" s="50"/>
      <c r="G7" s="50"/>
      <c r="H7" s="1"/>
      <c r="I7" s="1"/>
    </row>
    <row r="8" spans="2:9" ht="18.75" x14ac:dyDescent="0.3">
      <c r="B8" s="47" t="s">
        <v>0</v>
      </c>
      <c r="C8" s="47" t="s">
        <v>1</v>
      </c>
      <c r="D8" s="46" t="s">
        <v>4</v>
      </c>
      <c r="E8" s="46"/>
      <c r="F8" s="46"/>
      <c r="G8" s="46"/>
    </row>
    <row r="9" spans="2:9" ht="18.75" x14ac:dyDescent="0.3">
      <c r="B9" s="47"/>
      <c r="C9" s="47"/>
      <c r="D9" s="25" t="s">
        <v>2</v>
      </c>
      <c r="E9" s="25" t="s">
        <v>78</v>
      </c>
      <c r="F9" s="26" t="s">
        <v>79</v>
      </c>
      <c r="G9" s="26" t="s">
        <v>3</v>
      </c>
    </row>
    <row r="10" spans="2:9" ht="24" thickBot="1" x14ac:dyDescent="0.4">
      <c r="B10" s="24">
        <v>1</v>
      </c>
      <c r="C10" s="48" t="s">
        <v>5</v>
      </c>
      <c r="D10" s="48"/>
      <c r="E10" s="48"/>
      <c r="F10" s="48"/>
      <c r="G10" s="48"/>
      <c r="I10" t="s">
        <v>7</v>
      </c>
    </row>
    <row r="11" spans="2:9" ht="21.75" thickBot="1" x14ac:dyDescent="0.3">
      <c r="B11" s="49" t="s">
        <v>32</v>
      </c>
      <c r="C11" s="49"/>
      <c r="D11" s="49"/>
      <c r="E11" s="49"/>
      <c r="F11" s="49"/>
      <c r="G11" s="49"/>
    </row>
    <row r="12" spans="2:9" ht="38.25" thickBot="1" x14ac:dyDescent="0.3">
      <c r="B12" s="7">
        <v>1.1000000000000001</v>
      </c>
      <c r="C12" s="28" t="s">
        <v>50</v>
      </c>
      <c r="D12" s="29" t="s">
        <v>8</v>
      </c>
      <c r="E12" s="29">
        <v>73.5</v>
      </c>
      <c r="F12" s="55"/>
      <c r="G12" s="14">
        <f>F12*E12</f>
        <v>0</v>
      </c>
    </row>
    <row r="13" spans="2:9" ht="38.25" thickBot="1" x14ac:dyDescent="0.3">
      <c r="B13" s="7">
        <v>1.2</v>
      </c>
      <c r="C13" s="28" t="s">
        <v>57</v>
      </c>
      <c r="D13" s="29" t="s">
        <v>6</v>
      </c>
      <c r="E13" s="29">
        <v>10</v>
      </c>
      <c r="F13" s="55"/>
      <c r="G13" s="14">
        <f t="shared" ref="G13:G15" si="0">F13*E13</f>
        <v>0</v>
      </c>
    </row>
    <row r="14" spans="2:9" ht="57" thickBot="1" x14ac:dyDescent="0.3">
      <c r="B14" s="7">
        <v>1.3</v>
      </c>
      <c r="C14" s="28" t="s">
        <v>67</v>
      </c>
      <c r="D14" s="29" t="s">
        <v>6</v>
      </c>
      <c r="E14" s="29">
        <v>10</v>
      </c>
      <c r="F14" s="55"/>
      <c r="G14" s="14">
        <f t="shared" si="0"/>
        <v>0</v>
      </c>
    </row>
    <row r="15" spans="2:9" ht="38.25" thickBot="1" x14ac:dyDescent="0.3">
      <c r="B15" s="7">
        <v>1.4</v>
      </c>
      <c r="C15" s="28" t="s">
        <v>39</v>
      </c>
      <c r="D15" s="29" t="s">
        <v>8</v>
      </c>
      <c r="E15" s="29">
        <v>4.5</v>
      </c>
      <c r="F15" s="55"/>
      <c r="G15" s="14">
        <f t="shared" si="0"/>
        <v>0</v>
      </c>
    </row>
    <row r="16" spans="2:9" ht="19.5" thickBot="1" x14ac:dyDescent="0.3">
      <c r="B16" s="45" t="s">
        <v>23</v>
      </c>
      <c r="C16" s="45"/>
      <c r="D16" s="45"/>
      <c r="E16" s="45"/>
      <c r="F16" s="45"/>
      <c r="G16" s="20">
        <f>SUM(G12:G15)</f>
        <v>0</v>
      </c>
    </row>
    <row r="17" spans="2:7" ht="21.75" thickBot="1" x14ac:dyDescent="0.3">
      <c r="B17" s="4">
        <v>2</v>
      </c>
      <c r="C17" s="44" t="s">
        <v>9</v>
      </c>
      <c r="D17" s="44"/>
      <c r="E17" s="44"/>
      <c r="F17" s="44"/>
      <c r="G17" s="44"/>
    </row>
    <row r="18" spans="2:7" ht="19.5" thickBot="1" x14ac:dyDescent="0.3">
      <c r="B18" s="51" t="s">
        <v>10</v>
      </c>
      <c r="C18" s="51"/>
      <c r="D18" s="51"/>
      <c r="E18" s="51"/>
      <c r="F18" s="51"/>
      <c r="G18" s="51"/>
    </row>
    <row r="19" spans="2:7" ht="19.5" thickBot="1" x14ac:dyDescent="0.3">
      <c r="B19" s="29">
        <v>2.1</v>
      </c>
      <c r="C19" s="28" t="s">
        <v>33</v>
      </c>
      <c r="D19" s="29" t="s">
        <v>11</v>
      </c>
      <c r="E19" s="29">
        <v>21</v>
      </c>
      <c r="F19" s="55"/>
      <c r="G19" s="21">
        <f>F19*E19</f>
        <v>0</v>
      </c>
    </row>
    <row r="20" spans="2:7" ht="57" thickBot="1" x14ac:dyDescent="0.3">
      <c r="B20" s="29">
        <v>2.2000000000000002</v>
      </c>
      <c r="C20" s="28" t="s">
        <v>63</v>
      </c>
      <c r="D20" s="29" t="s">
        <v>8</v>
      </c>
      <c r="E20" s="29">
        <v>3.15</v>
      </c>
      <c r="F20" s="55"/>
      <c r="G20" s="21">
        <f t="shared" ref="G20:G25" si="1">F20*E20</f>
        <v>0</v>
      </c>
    </row>
    <row r="21" spans="2:7" ht="57" thickBot="1" x14ac:dyDescent="0.3">
      <c r="B21" s="29">
        <v>2.2999999999999998</v>
      </c>
      <c r="C21" s="28" t="s">
        <v>52</v>
      </c>
      <c r="D21" s="29" t="s">
        <v>8</v>
      </c>
      <c r="E21" s="29">
        <v>2.7</v>
      </c>
      <c r="F21" s="55"/>
      <c r="G21" s="21">
        <f t="shared" si="1"/>
        <v>0</v>
      </c>
    </row>
    <row r="22" spans="2:7" ht="38.25" thickBot="1" x14ac:dyDescent="0.3">
      <c r="B22" s="29">
        <v>2.4</v>
      </c>
      <c r="C22" s="28" t="s">
        <v>46</v>
      </c>
      <c r="D22" s="29" t="s">
        <v>8</v>
      </c>
      <c r="E22" s="29">
        <v>3.15</v>
      </c>
      <c r="F22" s="55"/>
      <c r="G22" s="21">
        <f t="shared" si="1"/>
        <v>0</v>
      </c>
    </row>
    <row r="23" spans="2:7" ht="38.25" thickBot="1" x14ac:dyDescent="0.3">
      <c r="B23" s="29">
        <v>2.5</v>
      </c>
      <c r="C23" s="28" t="s">
        <v>53</v>
      </c>
      <c r="D23" s="29" t="s">
        <v>8</v>
      </c>
      <c r="E23" s="29">
        <v>0.8</v>
      </c>
      <c r="F23" s="55"/>
      <c r="G23" s="21">
        <f t="shared" si="1"/>
        <v>0</v>
      </c>
    </row>
    <row r="24" spans="2:7" ht="38.25" thickBot="1" x14ac:dyDescent="0.3">
      <c r="B24" s="29">
        <v>2.6</v>
      </c>
      <c r="C24" s="28" t="s">
        <v>60</v>
      </c>
      <c r="D24" s="29" t="s">
        <v>11</v>
      </c>
      <c r="E24" s="29">
        <v>10</v>
      </c>
      <c r="F24" s="55"/>
      <c r="G24" s="21">
        <f t="shared" si="1"/>
        <v>0</v>
      </c>
    </row>
    <row r="25" spans="2:7" ht="57" thickBot="1" x14ac:dyDescent="0.3">
      <c r="B25" s="29">
        <v>2.7</v>
      </c>
      <c r="C25" s="28" t="s">
        <v>47</v>
      </c>
      <c r="D25" s="29" t="s">
        <v>12</v>
      </c>
      <c r="E25" s="29">
        <v>2</v>
      </c>
      <c r="F25" s="55"/>
      <c r="G25" s="21">
        <f t="shared" si="1"/>
        <v>0</v>
      </c>
    </row>
    <row r="26" spans="2:7" ht="21.75" thickBot="1" x14ac:dyDescent="0.3">
      <c r="B26" s="52" t="s">
        <v>24</v>
      </c>
      <c r="C26" s="52"/>
      <c r="D26" s="52"/>
      <c r="E26" s="52"/>
      <c r="F26" s="52"/>
      <c r="G26" s="22">
        <f>SUM(G19:G25)</f>
        <v>0</v>
      </c>
    </row>
    <row r="27" spans="2:7" ht="21.75" thickBot="1" x14ac:dyDescent="0.3">
      <c r="B27" s="4">
        <v>3</v>
      </c>
      <c r="C27" s="54" t="s">
        <v>13</v>
      </c>
      <c r="D27" s="54"/>
      <c r="E27" s="54"/>
      <c r="F27" s="54"/>
      <c r="G27" s="54"/>
    </row>
    <row r="28" spans="2:7" ht="19.5" thickBot="1" x14ac:dyDescent="0.3">
      <c r="B28" s="33" t="s">
        <v>31</v>
      </c>
      <c r="C28" s="33"/>
      <c r="D28" s="33"/>
      <c r="E28" s="33"/>
      <c r="F28" s="33"/>
      <c r="G28" s="33"/>
    </row>
    <row r="29" spans="2:7" ht="57" thickBot="1" x14ac:dyDescent="0.35">
      <c r="B29" s="27">
        <v>3.1</v>
      </c>
      <c r="C29" s="30" t="s">
        <v>41</v>
      </c>
      <c r="D29" s="29" t="s">
        <v>14</v>
      </c>
      <c r="E29" s="29">
        <v>71</v>
      </c>
      <c r="F29" s="56"/>
      <c r="G29" s="23">
        <f>F29*E29</f>
        <v>0</v>
      </c>
    </row>
    <row r="30" spans="2:7" ht="38.25" thickBot="1" x14ac:dyDescent="0.3">
      <c r="B30" s="29">
        <v>3.2</v>
      </c>
      <c r="C30" s="31" t="s">
        <v>58</v>
      </c>
      <c r="D30" s="29" t="s">
        <v>11</v>
      </c>
      <c r="E30" s="29">
        <v>64</v>
      </c>
      <c r="F30" s="56"/>
      <c r="G30" s="23">
        <f t="shared" ref="G30:G35" si="2">F30*E30</f>
        <v>0</v>
      </c>
    </row>
    <row r="31" spans="2:7" ht="38.25" thickBot="1" x14ac:dyDescent="0.3">
      <c r="B31" s="29">
        <v>3.3</v>
      </c>
      <c r="C31" s="31" t="s">
        <v>65</v>
      </c>
      <c r="D31" s="29" t="s">
        <v>11</v>
      </c>
      <c r="E31" s="29">
        <v>5</v>
      </c>
      <c r="F31" s="56"/>
      <c r="G31" s="23">
        <f t="shared" si="2"/>
        <v>0</v>
      </c>
    </row>
    <row r="32" spans="2:7" ht="38.25" thickBot="1" x14ac:dyDescent="0.3">
      <c r="B32" s="29">
        <v>3.4</v>
      </c>
      <c r="C32" s="31" t="s">
        <v>59</v>
      </c>
      <c r="D32" s="29" t="s">
        <v>11</v>
      </c>
      <c r="E32" s="29">
        <v>7.4</v>
      </c>
      <c r="F32" s="56"/>
      <c r="G32" s="23">
        <f t="shared" si="2"/>
        <v>0</v>
      </c>
    </row>
    <row r="33" spans="2:14" ht="94.5" thickBot="1" x14ac:dyDescent="0.3">
      <c r="B33" s="29">
        <v>3.5</v>
      </c>
      <c r="C33" s="31" t="s">
        <v>66</v>
      </c>
      <c r="D33" s="29" t="s">
        <v>15</v>
      </c>
      <c r="E33" s="29">
        <v>1</v>
      </c>
      <c r="F33" s="56"/>
      <c r="G33" s="23">
        <f t="shared" si="2"/>
        <v>0</v>
      </c>
    </row>
    <row r="34" spans="2:14" ht="38.25" thickBot="1" x14ac:dyDescent="0.3">
      <c r="B34" s="29">
        <v>3.6</v>
      </c>
      <c r="C34" s="31" t="s">
        <v>70</v>
      </c>
      <c r="D34" s="29" t="s">
        <v>11</v>
      </c>
      <c r="E34" s="29">
        <v>7.5</v>
      </c>
      <c r="F34" s="56"/>
      <c r="G34" s="23">
        <f t="shared" si="2"/>
        <v>0</v>
      </c>
    </row>
    <row r="35" spans="2:14" ht="38.25" thickBot="1" x14ac:dyDescent="0.3">
      <c r="B35" s="29">
        <v>3.7</v>
      </c>
      <c r="C35" s="31" t="s">
        <v>43</v>
      </c>
      <c r="D35" s="29" t="s">
        <v>6</v>
      </c>
      <c r="E35" s="29">
        <v>22</v>
      </c>
      <c r="F35" s="56"/>
      <c r="G35" s="23">
        <f t="shared" si="2"/>
        <v>0</v>
      </c>
    </row>
    <row r="36" spans="2:14" ht="21.75" thickBot="1" x14ac:dyDescent="0.3">
      <c r="B36" s="53" t="s">
        <v>25</v>
      </c>
      <c r="C36" s="53"/>
      <c r="D36" s="53"/>
      <c r="E36" s="53"/>
      <c r="F36" s="53"/>
      <c r="G36" s="12">
        <f>SUM(G29:G35)</f>
        <v>0</v>
      </c>
    </row>
    <row r="37" spans="2:14" ht="21.75" thickBot="1" x14ac:dyDescent="0.4">
      <c r="B37" s="4">
        <v>4</v>
      </c>
      <c r="C37" s="34" t="s">
        <v>16</v>
      </c>
      <c r="D37" s="34"/>
      <c r="E37" s="34"/>
      <c r="F37" s="34"/>
      <c r="G37" s="34"/>
    </row>
    <row r="38" spans="2:14" ht="19.5" thickBot="1" x14ac:dyDescent="0.3">
      <c r="B38" s="33" t="s">
        <v>30</v>
      </c>
      <c r="C38" s="33"/>
      <c r="D38" s="33"/>
      <c r="E38" s="33"/>
      <c r="F38" s="33"/>
      <c r="G38" s="33"/>
    </row>
    <row r="39" spans="2:14" ht="57" thickBot="1" x14ac:dyDescent="0.3">
      <c r="B39" s="27">
        <v>4.01</v>
      </c>
      <c r="C39" s="31" t="s">
        <v>42</v>
      </c>
      <c r="D39" s="29" t="s">
        <v>11</v>
      </c>
      <c r="E39" s="29">
        <v>13</v>
      </c>
      <c r="F39" s="56"/>
      <c r="G39" s="15">
        <f>F39*E39</f>
        <v>0</v>
      </c>
    </row>
    <row r="40" spans="2:14" ht="21.75" thickBot="1" x14ac:dyDescent="0.3">
      <c r="B40" s="53" t="s">
        <v>26</v>
      </c>
      <c r="C40" s="53"/>
      <c r="D40" s="53"/>
      <c r="E40" s="53"/>
      <c r="F40" s="53"/>
      <c r="G40" s="12">
        <f>SUM(G39)</f>
        <v>0</v>
      </c>
    </row>
    <row r="41" spans="2:14" ht="21.75" thickBot="1" x14ac:dyDescent="0.4">
      <c r="B41" s="4">
        <v>5</v>
      </c>
      <c r="C41" s="34" t="s">
        <v>17</v>
      </c>
      <c r="D41" s="34"/>
      <c r="E41" s="34"/>
      <c r="F41" s="34"/>
      <c r="G41" s="34"/>
    </row>
    <row r="42" spans="2:14" ht="19.5" thickBot="1" x14ac:dyDescent="0.3">
      <c r="B42" s="33" t="s">
        <v>18</v>
      </c>
      <c r="C42" s="33"/>
      <c r="D42" s="33"/>
      <c r="E42" s="33"/>
      <c r="F42" s="33"/>
      <c r="G42" s="33"/>
    </row>
    <row r="43" spans="2:14" ht="75.75" thickBot="1" x14ac:dyDescent="0.35">
      <c r="B43" s="27">
        <v>5.01</v>
      </c>
      <c r="C43" s="31" t="s">
        <v>64</v>
      </c>
      <c r="D43" s="29" t="s">
        <v>12</v>
      </c>
      <c r="E43" s="29">
        <v>4</v>
      </c>
      <c r="F43" s="57"/>
      <c r="G43" s="32">
        <f>F43*E43</f>
        <v>0</v>
      </c>
      <c r="M43" s="10"/>
    </row>
    <row r="44" spans="2:14" ht="38.25" thickBot="1" x14ac:dyDescent="0.35">
      <c r="B44" s="27">
        <v>5.0199999999999996</v>
      </c>
      <c r="C44" s="31" t="s">
        <v>48</v>
      </c>
      <c r="D44" s="29" t="s">
        <v>12</v>
      </c>
      <c r="E44" s="29">
        <v>4</v>
      </c>
      <c r="F44" s="57"/>
      <c r="G44" s="32">
        <f>F44*E44</f>
        <v>0</v>
      </c>
      <c r="N44" s="11"/>
    </row>
    <row r="45" spans="2:14" ht="21.75" thickBot="1" x14ac:dyDescent="0.3">
      <c r="B45" s="53" t="s">
        <v>29</v>
      </c>
      <c r="C45" s="53"/>
      <c r="D45" s="53"/>
      <c r="E45" s="53"/>
      <c r="F45" s="53"/>
      <c r="G45" s="12">
        <f>SUM(G43:G44)</f>
        <v>0</v>
      </c>
    </row>
    <row r="46" spans="2:14" ht="21.75" thickBot="1" x14ac:dyDescent="0.4">
      <c r="B46" s="4">
        <v>6</v>
      </c>
      <c r="C46" s="34" t="s">
        <v>19</v>
      </c>
      <c r="D46" s="34"/>
      <c r="E46" s="34"/>
      <c r="F46" s="34"/>
      <c r="G46" s="34"/>
    </row>
    <row r="47" spans="2:14" ht="19.5" thickBot="1" x14ac:dyDescent="0.3">
      <c r="B47" s="33" t="s">
        <v>20</v>
      </c>
      <c r="C47" s="33"/>
      <c r="D47" s="33"/>
      <c r="E47" s="33"/>
      <c r="F47" s="33"/>
      <c r="G47" s="33"/>
    </row>
    <row r="48" spans="2:14" ht="38.25" thickBot="1" x14ac:dyDescent="0.35">
      <c r="B48" s="27">
        <v>6.01</v>
      </c>
      <c r="C48" s="31" t="s">
        <v>34</v>
      </c>
      <c r="D48" s="29" t="s">
        <v>11</v>
      </c>
      <c r="E48" s="29">
        <v>81</v>
      </c>
      <c r="F48" s="57"/>
      <c r="G48" s="32">
        <f>F48*E48</f>
        <v>0</v>
      </c>
    </row>
    <row r="49" spans="2:7" ht="19.5" thickBot="1" x14ac:dyDescent="0.35">
      <c r="B49" s="27">
        <v>6.02</v>
      </c>
      <c r="C49" s="30" t="s">
        <v>36</v>
      </c>
      <c r="D49" s="29" t="s">
        <v>11</v>
      </c>
      <c r="E49" s="29">
        <v>55</v>
      </c>
      <c r="F49" s="57"/>
      <c r="G49" s="32">
        <f t="shared" ref="G49:G50" si="3">F49*E49</f>
        <v>0</v>
      </c>
    </row>
    <row r="50" spans="2:7" ht="19.5" thickBot="1" x14ac:dyDescent="0.35">
      <c r="B50" s="27">
        <v>6.03</v>
      </c>
      <c r="C50" s="30" t="s">
        <v>35</v>
      </c>
      <c r="D50" s="29" t="s">
        <v>11</v>
      </c>
      <c r="E50" s="29">
        <v>64</v>
      </c>
      <c r="F50" s="57"/>
      <c r="G50" s="32">
        <f t="shared" si="3"/>
        <v>0</v>
      </c>
    </row>
    <row r="51" spans="2:7" ht="21.75" thickBot="1" x14ac:dyDescent="0.3">
      <c r="B51" s="53" t="s">
        <v>27</v>
      </c>
      <c r="C51" s="53"/>
      <c r="D51" s="53"/>
      <c r="E51" s="53"/>
      <c r="F51" s="53"/>
      <c r="G51" s="12">
        <f>SUM(G48:G50)</f>
        <v>0</v>
      </c>
    </row>
    <row r="52" spans="2:7" ht="21.75" thickBot="1" x14ac:dyDescent="0.4">
      <c r="B52" s="4">
        <v>7</v>
      </c>
      <c r="C52" s="35" t="s">
        <v>21</v>
      </c>
      <c r="D52" s="35"/>
      <c r="E52" s="35"/>
      <c r="F52" s="35"/>
      <c r="G52" s="35"/>
    </row>
    <row r="53" spans="2:7" ht="19.5" thickBot="1" x14ac:dyDescent="0.3">
      <c r="B53" s="33" t="s">
        <v>22</v>
      </c>
      <c r="C53" s="33"/>
      <c r="D53" s="33"/>
      <c r="E53" s="33"/>
      <c r="F53" s="33"/>
      <c r="G53" s="33"/>
    </row>
    <row r="54" spans="2:7" ht="38.25" thickBot="1" x14ac:dyDescent="0.3">
      <c r="B54" s="27">
        <v>7.01</v>
      </c>
      <c r="C54" s="31" t="s">
        <v>68</v>
      </c>
      <c r="D54" s="29" t="s">
        <v>11</v>
      </c>
      <c r="E54" s="29">
        <v>102</v>
      </c>
      <c r="F54" s="56"/>
      <c r="G54" s="15">
        <f>F54*E54</f>
        <v>0</v>
      </c>
    </row>
    <row r="55" spans="2:7" ht="57" thickBot="1" x14ac:dyDescent="0.3">
      <c r="B55" s="27">
        <v>7.02</v>
      </c>
      <c r="C55" s="31" t="s">
        <v>61</v>
      </c>
      <c r="D55" s="29" t="s">
        <v>11</v>
      </c>
      <c r="E55" s="29">
        <v>55</v>
      </c>
      <c r="F55" s="56"/>
      <c r="G55" s="15">
        <f t="shared" ref="G55:G56" si="4">F55*E55</f>
        <v>0</v>
      </c>
    </row>
    <row r="56" spans="2:7" ht="38.25" thickBot="1" x14ac:dyDescent="0.35">
      <c r="B56" s="27">
        <v>7.03</v>
      </c>
      <c r="C56" s="30" t="s">
        <v>49</v>
      </c>
      <c r="D56" s="29" t="s">
        <v>11</v>
      </c>
      <c r="E56" s="29">
        <v>64</v>
      </c>
      <c r="F56" s="56"/>
      <c r="G56" s="15">
        <f t="shared" si="4"/>
        <v>0</v>
      </c>
    </row>
    <row r="57" spans="2:7" ht="21.75" thickBot="1" x14ac:dyDescent="0.3">
      <c r="B57" s="53" t="s">
        <v>28</v>
      </c>
      <c r="C57" s="53"/>
      <c r="D57" s="53"/>
      <c r="E57" s="53"/>
      <c r="F57" s="53"/>
      <c r="G57" s="12">
        <f>SUM(G54:G56)</f>
        <v>0</v>
      </c>
    </row>
    <row r="58" spans="2:7" ht="21.75" thickBot="1" x14ac:dyDescent="0.4">
      <c r="B58" s="4">
        <v>8</v>
      </c>
      <c r="C58" s="35" t="s">
        <v>44</v>
      </c>
      <c r="D58" s="35"/>
      <c r="E58" s="35"/>
      <c r="F58" s="35"/>
      <c r="G58" s="35"/>
    </row>
    <row r="59" spans="2:7" ht="19.5" thickBot="1" x14ac:dyDescent="0.3">
      <c r="B59" s="33" t="s">
        <v>45</v>
      </c>
      <c r="C59" s="33"/>
      <c r="D59" s="33"/>
      <c r="E59" s="33"/>
      <c r="F59" s="33"/>
      <c r="G59" s="33"/>
    </row>
    <row r="60" spans="2:7" ht="57" thickBot="1" x14ac:dyDescent="0.35">
      <c r="B60" s="27">
        <v>8.01</v>
      </c>
      <c r="C60" s="30" t="s">
        <v>62</v>
      </c>
      <c r="D60" s="29" t="s">
        <v>15</v>
      </c>
      <c r="E60" s="29">
        <v>1</v>
      </c>
      <c r="F60" s="56"/>
      <c r="G60" s="15">
        <f>F60*E60</f>
        <v>0</v>
      </c>
    </row>
    <row r="61" spans="2:7" ht="38.25" thickBot="1" x14ac:dyDescent="0.35">
      <c r="B61" s="27">
        <v>8.02</v>
      </c>
      <c r="C61" s="30" t="s">
        <v>56</v>
      </c>
      <c r="D61" s="29" t="s">
        <v>12</v>
      </c>
      <c r="E61" s="29">
        <v>3</v>
      </c>
      <c r="F61" s="56"/>
      <c r="G61" s="15">
        <f t="shared" ref="G61:G64" si="5">F61*E61</f>
        <v>0</v>
      </c>
    </row>
    <row r="62" spans="2:7" ht="19.5" thickBot="1" x14ac:dyDescent="0.35">
      <c r="B62" s="27">
        <v>8.0299999999999994</v>
      </c>
      <c r="C62" s="30" t="s">
        <v>54</v>
      </c>
      <c r="D62" s="29" t="s">
        <v>12</v>
      </c>
      <c r="E62" s="29">
        <v>1</v>
      </c>
      <c r="F62" s="56"/>
      <c r="G62" s="15">
        <f t="shared" si="5"/>
        <v>0</v>
      </c>
    </row>
    <row r="63" spans="2:7" ht="19.5" thickBot="1" x14ac:dyDescent="0.35">
      <c r="B63" s="27">
        <v>8.0399999999999991</v>
      </c>
      <c r="C63" s="30" t="s">
        <v>51</v>
      </c>
      <c r="D63" s="29" t="s">
        <v>12</v>
      </c>
      <c r="E63" s="29">
        <v>2</v>
      </c>
      <c r="F63" s="56"/>
      <c r="G63" s="15">
        <f t="shared" si="5"/>
        <v>0</v>
      </c>
    </row>
    <row r="64" spans="2:7" ht="19.5" thickBot="1" x14ac:dyDescent="0.35">
      <c r="B64" s="27">
        <v>8.0500000000000007</v>
      </c>
      <c r="C64" s="30" t="s">
        <v>55</v>
      </c>
      <c r="D64" s="29" t="s">
        <v>12</v>
      </c>
      <c r="E64" s="29">
        <v>5</v>
      </c>
      <c r="F64" s="56"/>
      <c r="G64" s="15">
        <f t="shared" si="5"/>
        <v>0</v>
      </c>
    </row>
    <row r="65" spans="2:7" ht="21.75" thickBot="1" x14ac:dyDescent="0.4">
      <c r="B65" s="36" t="s">
        <v>37</v>
      </c>
      <c r="C65" s="36"/>
      <c r="D65" s="36"/>
      <c r="E65" s="36"/>
      <c r="F65" s="36"/>
      <c r="G65" s="12">
        <f>SUM(G60:G64)</f>
        <v>0</v>
      </c>
    </row>
    <row r="66" spans="2:7" ht="54.75" customHeight="1" thickBot="1" x14ac:dyDescent="0.3">
      <c r="B66" s="8"/>
      <c r="C66" s="8" t="s">
        <v>38</v>
      </c>
      <c r="D66" s="5"/>
      <c r="E66" s="5"/>
      <c r="F66" s="16"/>
      <c r="G66" s="16"/>
    </row>
    <row r="67" spans="2:7" ht="56.25" customHeight="1" thickTop="1" thickBot="1" x14ac:dyDescent="0.3">
      <c r="B67" s="8"/>
      <c r="C67" s="37" t="s">
        <v>80</v>
      </c>
      <c r="D67" s="37"/>
      <c r="E67" s="38">
        <f>G65+G57+G51+G45+G40+G36+G26+G16</f>
        <v>0</v>
      </c>
      <c r="F67" s="39"/>
      <c r="G67" s="40"/>
    </row>
    <row r="68" spans="2:7" ht="56.25" customHeight="1" thickTop="1" thickBot="1" x14ac:dyDescent="0.3">
      <c r="B68" s="8"/>
      <c r="C68" s="58" t="s">
        <v>72</v>
      </c>
      <c r="D68" s="59"/>
      <c r="E68" s="59"/>
      <c r="F68" s="59"/>
      <c r="G68" s="60"/>
    </row>
    <row r="69" spans="2:7" ht="57.75" customHeight="1" thickTop="1" thickBot="1" x14ac:dyDescent="0.3">
      <c r="B69" s="8"/>
      <c r="C69" s="61" t="s">
        <v>40</v>
      </c>
      <c r="D69" s="61"/>
      <c r="E69" s="61"/>
      <c r="F69" s="61"/>
      <c r="G69" s="61"/>
    </row>
    <row r="70" spans="2:7" ht="30" customHeight="1" thickTop="1" x14ac:dyDescent="0.25">
      <c r="B70" s="8"/>
      <c r="C70" s="8"/>
      <c r="D70" s="6"/>
      <c r="E70" s="6"/>
      <c r="F70" s="17"/>
      <c r="G70" s="17"/>
    </row>
    <row r="71" spans="2:7" ht="30" customHeight="1" x14ac:dyDescent="0.3">
      <c r="C71" s="9"/>
      <c r="D71" s="9"/>
      <c r="E71" s="9"/>
      <c r="F71" s="18"/>
      <c r="G71" s="18"/>
    </row>
    <row r="72" spans="2:7" ht="30" customHeight="1" x14ac:dyDescent="0.3">
      <c r="C72" s="62" t="s">
        <v>73</v>
      </c>
      <c r="D72" s="62"/>
      <c r="E72" s="62"/>
      <c r="F72" s="18"/>
      <c r="G72" s="18"/>
    </row>
    <row r="73" spans="2:7" ht="30" customHeight="1" x14ac:dyDescent="0.3">
      <c r="C73" s="62"/>
      <c r="D73" s="62"/>
      <c r="E73" s="62"/>
      <c r="F73" s="18"/>
      <c r="G73" s="18"/>
    </row>
    <row r="74" spans="2:7" ht="30" customHeight="1" x14ac:dyDescent="0.3">
      <c r="C74" s="62" t="s">
        <v>74</v>
      </c>
      <c r="D74" s="62"/>
      <c r="E74" s="62"/>
      <c r="F74" s="18"/>
      <c r="G74" s="18"/>
    </row>
    <row r="75" spans="2:7" ht="30" customHeight="1" x14ac:dyDescent="0.3">
      <c r="C75" s="62"/>
      <c r="D75" s="62"/>
      <c r="E75" s="62"/>
      <c r="F75" s="18"/>
      <c r="G75" s="18"/>
    </row>
    <row r="76" spans="2:7" ht="30" customHeight="1" x14ac:dyDescent="0.3">
      <c r="C76" s="62" t="s">
        <v>75</v>
      </c>
      <c r="D76" s="62"/>
      <c r="E76" s="62"/>
      <c r="F76" s="18"/>
      <c r="G76" s="18"/>
    </row>
    <row r="77" spans="2:7" ht="30" customHeight="1" x14ac:dyDescent="0.3">
      <c r="C77" s="62"/>
      <c r="D77" s="62"/>
      <c r="E77" s="62"/>
      <c r="F77" s="18"/>
      <c r="G77" s="18"/>
    </row>
    <row r="78" spans="2:7" ht="30" customHeight="1" x14ac:dyDescent="0.3">
      <c r="C78" s="62" t="s">
        <v>76</v>
      </c>
      <c r="D78" s="62"/>
      <c r="E78" s="62"/>
      <c r="F78" s="18"/>
      <c r="G78" s="18"/>
    </row>
    <row r="79" spans="2:7" ht="30" customHeight="1" x14ac:dyDescent="0.3">
      <c r="C79" s="62"/>
      <c r="D79" s="62"/>
      <c r="E79" s="62"/>
      <c r="F79" s="18"/>
      <c r="G79" s="18"/>
    </row>
    <row r="80" spans="2:7" ht="30" customHeight="1" x14ac:dyDescent="0.25">
      <c r="F80" s="41" t="s">
        <v>77</v>
      </c>
      <c r="G80" s="42"/>
    </row>
    <row r="81" spans="2:7" ht="30" customHeight="1" x14ac:dyDescent="0.25">
      <c r="B81" s="8"/>
      <c r="C81" s="8"/>
      <c r="D81" s="6"/>
      <c r="E81" s="6"/>
      <c r="F81" s="17"/>
      <c r="G81" s="17"/>
    </row>
  </sheetData>
  <sheetProtection algorithmName="SHA-512" hashValue="4jC4PZM0OggH2oL/6NsywJVM8HOyzivRcWN2W0YD+p8yn/FkDMIrnlVLoLU3V/RaZhi9UyxZLAagHX3lCJkXmg==" saltValue="kCIasD0ZGjhWQ6ET4UN8Xg==" spinCount="100000" sheet="1" objects="1" scenarios="1"/>
  <mergeCells count="34">
    <mergeCell ref="B28:G28"/>
    <mergeCell ref="B36:F36"/>
    <mergeCell ref="B40:F40"/>
    <mergeCell ref="B51:F51"/>
    <mergeCell ref="C27:G27"/>
    <mergeCell ref="C37:G37"/>
    <mergeCell ref="C41:G41"/>
    <mergeCell ref="B45:F45"/>
    <mergeCell ref="B47:G47"/>
    <mergeCell ref="C68:G68"/>
    <mergeCell ref="C69:G69"/>
    <mergeCell ref="F80:G80"/>
    <mergeCell ref="B2:G6"/>
    <mergeCell ref="C17:G17"/>
    <mergeCell ref="B16:F16"/>
    <mergeCell ref="D8:G8"/>
    <mergeCell ref="C8:C9"/>
    <mergeCell ref="C10:G10"/>
    <mergeCell ref="B11:G11"/>
    <mergeCell ref="B8:B9"/>
    <mergeCell ref="B7:G7"/>
    <mergeCell ref="B18:G18"/>
    <mergeCell ref="B26:F26"/>
    <mergeCell ref="B38:G38"/>
    <mergeCell ref="C58:G58"/>
    <mergeCell ref="B42:G42"/>
    <mergeCell ref="C46:G46"/>
    <mergeCell ref="C52:G52"/>
    <mergeCell ref="B65:F65"/>
    <mergeCell ref="C67:D67"/>
    <mergeCell ref="E67:G67"/>
    <mergeCell ref="B59:G59"/>
    <mergeCell ref="B53:G53"/>
    <mergeCell ref="B57:F57"/>
  </mergeCells>
  <pageMargins left="0.17" right="0.17" top="0.75" bottom="0" header="0.3" footer="0.3"/>
  <pageSetup paperSize="9" scale="49" fitToHeight="3" orientation="portrait" r:id="rId1"/>
  <rowBreaks count="2" manualBreakCount="2">
    <brk id="28" max="16383" man="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2024-02-14T13:33:57Z</dcterms:modified>
</cp:coreProperties>
</file>